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1"/>
  </bookViews>
  <sheets>
    <sheet name="Participant information" sheetId="1" state="visible" r:id="rId2"/>
    <sheet name="IDs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<sst xmlns="http://schemas.openxmlformats.org/spreadsheetml/2006/main" count="124" uniqueCount="43">
  <si>
    <t>Participant</t>
  </si>
  <si>
    <t>JCfP document no.</t>
  </si>
  <si>
    <t>Contact</t>
  </si>
  <si>
    <t>Email</t>
  </si>
  <si>
    <t>Tool name</t>
  </si>
  <si>
    <t>Tool version</t>
  </si>
  <si>
    <t>Lossless Compression</t>
  </si>
  <si>
    <t>Lossy Compression</t>
  </si>
  <si>
    <t>Comments</t>
  </si>
  <si>
    <t>Sanger</t>
  </si>
  <si>
    <t>mXXXXX</t>
  </si>
  <si>
    <t>James Bonfield</t>
  </si>
  <si>
    <t>jkb@sanger.ac.uk</t>
  </si>
  <si>
    <t>fqzcomp/all-n1</t>
  </si>
  <si>
    <t>Y</t>
  </si>
  <si>
    <t>N</t>
  </si>
  <si>
    <t>no random access</t>
  </si>
  <si>
    <t>fqzcomp/all-n2</t>
  </si>
  <si>
    <t>fqzcomp/100k-n1</t>
  </si>
  <si>
    <t>100,000 reads at a time (so random accessable)</t>
  </si>
  <si>
    <t>fqzcomp/100k-n2</t>
  </si>
  <si>
    <t>bsc/1k</t>
  </si>
  <si>
    <t>1,000 reads at a time (so random accessable)</t>
  </si>
  <si>
    <t>bsc/10k</t>
  </si>
  <si>
    <t>10,000 reads at a time (so random accessable)</t>
  </si>
  <si>
    <t>bsc./100k</t>
  </si>
  <si>
    <t>names3/1k</t>
  </si>
  <si>
    <t>names3/10k</t>
  </si>
  <si>
    <t>names3/100k</t>
  </si>
  <si>
    <t>7 (ERR174310_1-2.fastq.gz)</t>
  </si>
  <si>
    <t>8 (m1310[03,04,05,08,09,10]*) - PacBio</t>
  </si>
  <si>
    <t>14 (Ecoli_R73)</t>
  </si>
  <si>
    <t>09 (sample_2-10_sorted.bam)</t>
  </si>
  <si>
    <t>Lossless Size</t>
  </si>
  <si>
    <t>Lossy Size</t>
  </si>
  <si>
    <t>Description of any other features provided by the compression method</t>
  </si>
  <si>
    <t>Original Size (Bytes)</t>
  </si>
  <si>
    <t>Reference to input document if too long</t>
  </si>
  <si>
    <t>No random access</t>
  </si>
  <si>
    <t>Ratio (comp. factor)</t>
  </si>
  <si>
    <t>Random access per 100k records</t>
  </si>
  <si>
    <t>Random access per 1k records</t>
  </si>
  <si>
    <t>Random access per 10k records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</si>
</sst>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_-* #,##0.00\ _€_-;\-* #,##0.00\ _€_-;_-* \-??\ _€_-;_-@_-"/>
    <numFmt numFmtId="167" formatCode="_-* #,##0\ _€_-;\-* #,##0\ _€_-;_-* \-??\ _€_-;_-@_-"/>
    <numFmt numFmtId="168" formatCode="0%"/>
    <numFmt numFmtId="169" formatCode="_-* #,##0.000\ _€_-;\-* #,##0.000\ _€_-;_-* \-??\ _€_-;_-@_-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2F2F2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3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3" borderId="1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0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jkb@sanger.ac.uk" TargetMode="External"/><Relationship Id="rId2" Type="http://schemas.openxmlformats.org/officeDocument/2006/relationships/hyperlink" Target="mailto:jkb@sanger.ac.uk" TargetMode="External"/><Relationship Id="rId3" Type="http://schemas.openxmlformats.org/officeDocument/2006/relationships/hyperlink" Target="mailto:jkb@sanger.ac.uk" TargetMode="External"/><Relationship Id="rId4" Type="http://schemas.openxmlformats.org/officeDocument/2006/relationships/hyperlink" Target="mailto:jkb@sanger.ac.uk" TargetMode="External"/><Relationship Id="rId5" Type="http://schemas.openxmlformats.org/officeDocument/2006/relationships/hyperlink" Target="mailto:jkb@sanger.ac.uk" TargetMode="External"/><Relationship Id="rId6" Type="http://schemas.openxmlformats.org/officeDocument/2006/relationships/hyperlink" Target="mailto:jkb@sanger.ac.uk" TargetMode="External"/><Relationship Id="rId7" Type="http://schemas.openxmlformats.org/officeDocument/2006/relationships/hyperlink" Target="mailto:jkb@sanger.ac.uk" TargetMode="External"/><Relationship Id="rId8" Type="http://schemas.openxmlformats.org/officeDocument/2006/relationships/hyperlink" Target="mailto:jkb@sanger.ac.uk" TargetMode="External"/><Relationship Id="rId9" Type="http://schemas.openxmlformats.org/officeDocument/2006/relationships/hyperlink" Target="mailto:jkb@sanger.ac.uk" TargetMode="External"/><Relationship Id="rId10" Type="http://schemas.openxmlformats.org/officeDocument/2006/relationships/hyperlink" Target="mailto:jkb@sanger.ac.uk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9" activeCellId="0" sqref="G19"/>
    </sheetView>
  </sheetViews>
  <sheetFormatPr defaultRowHeight="15"/>
  <cols>
    <col collapsed="false" hidden="false" max="1" min="1" style="0" width="21.331983805668"/>
    <col collapsed="false" hidden="false" max="2" min="2" style="0" width="21.668016194332"/>
    <col collapsed="false" hidden="false" max="3" min="3" style="0" width="16.165991902834"/>
    <col collapsed="false" hidden="false" max="4" min="4" style="0" width="16.331983805668"/>
    <col collapsed="false" hidden="false" max="6" min="5" style="0" width="11.17004048583"/>
    <col collapsed="false" hidden="false" max="7" min="7" style="0" width="17.502024291498"/>
    <col collapsed="false" hidden="false" max="8" min="8" style="0" width="15.502024291498"/>
    <col collapsed="false" hidden="false" max="9" min="9" style="0" width="45.5060728744939"/>
    <col collapsed="false" hidden="false" max="1025" min="10" style="0" width="8.66396761133603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customFormat="false" ht="14.9" hidden="false" customHeight="false" outlineLevel="0" collapsed="false">
      <c r="A2" s="2" t="s">
        <v>9</v>
      </c>
      <c r="B2" s="2" t="s">
        <v>10</v>
      </c>
      <c r="C2" s="2" t="s">
        <v>11</v>
      </c>
      <c r="D2" s="3" t="s">
        <v>12</v>
      </c>
      <c r="E2" s="2" t="s">
        <v>13</v>
      </c>
      <c r="F2" s="2" t="n">
        <v>4.6</v>
      </c>
      <c r="G2" s="2" t="s">
        <v>14</v>
      </c>
      <c r="H2" s="2" t="s">
        <v>15</v>
      </c>
      <c r="I2" s="2" t="s">
        <v>16</v>
      </c>
    </row>
    <row r="3" customFormat="false" ht="14.9" hidden="false" customHeight="false" outlineLevel="0" collapsed="false">
      <c r="A3" s="2" t="s">
        <v>9</v>
      </c>
      <c r="B3" s="2" t="s">
        <v>10</v>
      </c>
      <c r="C3" s="2" t="s">
        <v>11</v>
      </c>
      <c r="D3" s="3" t="s">
        <v>12</v>
      </c>
      <c r="E3" s="2" t="s">
        <v>17</v>
      </c>
      <c r="F3" s="2" t="n">
        <v>4.6</v>
      </c>
      <c r="G3" s="2" t="s">
        <v>14</v>
      </c>
      <c r="H3" s="2" t="s">
        <v>15</v>
      </c>
      <c r="I3" s="2" t="s">
        <v>16</v>
      </c>
    </row>
    <row r="4" customFormat="false" ht="14.9" hidden="false" customHeight="false" outlineLevel="0" collapsed="false">
      <c r="A4" s="2" t="s">
        <v>9</v>
      </c>
      <c r="B4" s="2" t="s">
        <v>10</v>
      </c>
      <c r="C4" s="2" t="s">
        <v>11</v>
      </c>
      <c r="D4" s="3" t="s">
        <v>12</v>
      </c>
      <c r="E4" s="2" t="s">
        <v>18</v>
      </c>
      <c r="F4" s="2" t="n">
        <v>4.6</v>
      </c>
      <c r="G4" s="2" t="s">
        <v>14</v>
      </c>
      <c r="H4" s="2" t="s">
        <v>15</v>
      </c>
      <c r="I4" s="2" t="s">
        <v>19</v>
      </c>
    </row>
    <row r="5" customFormat="false" ht="14.9" hidden="false" customHeight="false" outlineLevel="0" collapsed="false">
      <c r="A5" s="2" t="s">
        <v>9</v>
      </c>
      <c r="B5" s="2" t="s">
        <v>10</v>
      </c>
      <c r="C5" s="2" t="s">
        <v>11</v>
      </c>
      <c r="D5" s="3" t="s">
        <v>12</v>
      </c>
      <c r="E5" s="2" t="s">
        <v>20</v>
      </c>
      <c r="F5" s="2" t="n">
        <v>4.6</v>
      </c>
      <c r="G5" s="2" t="s">
        <v>14</v>
      </c>
      <c r="H5" s="2" t="s">
        <v>15</v>
      </c>
      <c r="I5" s="2" t="s">
        <v>19</v>
      </c>
    </row>
    <row r="6" customFormat="false" ht="14.9" hidden="false" customHeight="false" outlineLevel="0" collapsed="false">
      <c r="A6" s="2" t="s">
        <v>9</v>
      </c>
      <c r="B6" s="2" t="s">
        <v>10</v>
      </c>
      <c r="C6" s="2" t="s">
        <v>11</v>
      </c>
      <c r="D6" s="3" t="s">
        <v>12</v>
      </c>
      <c r="E6" s="2" t="s">
        <v>21</v>
      </c>
      <c r="F6" s="2" t="n">
        <v>3</v>
      </c>
      <c r="G6" s="2" t="s">
        <v>14</v>
      </c>
      <c r="H6" s="2" t="s">
        <v>15</v>
      </c>
      <c r="I6" s="2" t="s">
        <v>22</v>
      </c>
    </row>
    <row r="7" customFormat="false" ht="14.9" hidden="false" customHeight="false" outlineLevel="0" collapsed="false">
      <c r="A7" s="2" t="s">
        <v>9</v>
      </c>
      <c r="B7" s="2" t="s">
        <v>10</v>
      </c>
      <c r="C7" s="2" t="s">
        <v>11</v>
      </c>
      <c r="D7" s="3" t="s">
        <v>12</v>
      </c>
      <c r="E7" s="2" t="s">
        <v>23</v>
      </c>
      <c r="F7" s="2" t="n">
        <v>3</v>
      </c>
      <c r="G7" s="2" t="s">
        <v>14</v>
      </c>
      <c r="H7" s="2" t="s">
        <v>15</v>
      </c>
      <c r="I7" s="2" t="s">
        <v>24</v>
      </c>
    </row>
    <row r="8" customFormat="false" ht="14.9" hidden="false" customHeight="false" outlineLevel="0" collapsed="false">
      <c r="A8" s="2" t="s">
        <v>9</v>
      </c>
      <c r="B8" s="2" t="s">
        <v>10</v>
      </c>
      <c r="C8" s="2" t="s">
        <v>11</v>
      </c>
      <c r="D8" s="3" t="s">
        <v>12</v>
      </c>
      <c r="E8" s="2" t="s">
        <v>25</v>
      </c>
      <c r="F8" s="2" t="n">
        <v>3</v>
      </c>
      <c r="G8" s="2" t="s">
        <v>14</v>
      </c>
      <c r="H8" s="2" t="s">
        <v>15</v>
      </c>
      <c r="I8" s="2" t="s">
        <v>19</v>
      </c>
    </row>
    <row r="9" customFormat="false" ht="14.9" hidden="false" customHeight="false" outlineLevel="0" collapsed="false">
      <c r="A9" s="2" t="s">
        <v>9</v>
      </c>
      <c r="B9" s="2" t="s">
        <v>10</v>
      </c>
      <c r="C9" s="2" t="s">
        <v>11</v>
      </c>
      <c r="D9" s="3" t="s">
        <v>12</v>
      </c>
      <c r="E9" s="2" t="s">
        <v>26</v>
      </c>
      <c r="F9" s="2" t="n">
        <v>0</v>
      </c>
      <c r="G9" s="2" t="s">
        <v>14</v>
      </c>
      <c r="H9" s="2" t="s">
        <v>15</v>
      </c>
      <c r="I9" s="2" t="s">
        <v>22</v>
      </c>
    </row>
    <row r="10" customFormat="false" ht="14.9" hidden="false" customHeight="false" outlineLevel="0" collapsed="false">
      <c r="A10" s="2" t="s">
        <v>9</v>
      </c>
      <c r="B10" s="2" t="s">
        <v>10</v>
      </c>
      <c r="C10" s="2" t="s">
        <v>11</v>
      </c>
      <c r="D10" s="3" t="s">
        <v>12</v>
      </c>
      <c r="E10" s="2" t="s">
        <v>27</v>
      </c>
      <c r="F10" s="2" t="n">
        <v>0</v>
      </c>
      <c r="G10" s="2" t="s">
        <v>14</v>
      </c>
      <c r="H10" s="2" t="s">
        <v>15</v>
      </c>
      <c r="I10" s="2" t="s">
        <v>24</v>
      </c>
    </row>
    <row r="11" customFormat="false" ht="14.9" hidden="false" customHeight="false" outlineLevel="0" collapsed="false">
      <c r="A11" s="2" t="s">
        <v>9</v>
      </c>
      <c r="B11" s="2" t="s">
        <v>10</v>
      </c>
      <c r="C11" s="2" t="s">
        <v>11</v>
      </c>
      <c r="D11" s="3" t="s">
        <v>12</v>
      </c>
      <c r="E11" s="2" t="s">
        <v>28</v>
      </c>
      <c r="F11" s="2" t="n">
        <v>0</v>
      </c>
      <c r="G11" s="2" t="s">
        <v>14</v>
      </c>
      <c r="H11" s="2" t="s">
        <v>15</v>
      </c>
      <c r="I11" s="2" t="s">
        <v>19</v>
      </c>
    </row>
  </sheetData>
  <hyperlinks>
    <hyperlink ref="D2" r:id="rId1" display="jkb@sanger.ac.uk"/>
    <hyperlink ref="D3" r:id="rId2" display="jkb@sanger.ac.uk"/>
    <hyperlink ref="D4" r:id="rId3" display="jkb@sanger.ac.uk"/>
    <hyperlink ref="D5" r:id="rId4" display="jkb@sanger.ac.uk"/>
    <hyperlink ref="D6" r:id="rId5" display="jkb@sanger.ac.uk"/>
    <hyperlink ref="D7" r:id="rId6" display="jkb@sanger.ac.uk"/>
    <hyperlink ref="D8" r:id="rId7" display="jkb@sanger.ac.uk"/>
    <hyperlink ref="D9" r:id="rId8" display="jkb@sanger.ac.uk"/>
    <hyperlink ref="D10" r:id="rId9" display="jkb@sanger.ac.uk"/>
    <hyperlink ref="D11" r:id="rId10" display="jkb@sanger.ac.uk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0" activeCellId="0" sqref="J30"/>
    </sheetView>
  </sheetViews>
  <sheetFormatPr defaultRowHeight="15"/>
  <cols>
    <col collapsed="false" hidden="false" max="1" min="1" style="0" width="24.165991902834"/>
    <col collapsed="false" hidden="false" max="2" min="2" style="0" width="18.4089068825911"/>
    <col collapsed="false" hidden="false" max="3" min="3" style="0" width="13.5060728744939"/>
    <col collapsed="false" hidden="false" max="4" min="4" style="0" width="14.331983805668"/>
    <col collapsed="false" hidden="false" max="5" min="5" style="0" width="17.82995951417"/>
    <col collapsed="false" hidden="false" max="7" min="6" style="0" width="13.5060728744939"/>
    <col collapsed="false" hidden="false" max="8" min="8" style="0" width="14.9878542510121"/>
    <col collapsed="false" hidden="false" max="9" min="9" style="0" width="13.5060728744939"/>
    <col collapsed="false" hidden="false" max="10" min="10" style="0" width="65.497975708502"/>
    <col collapsed="false" hidden="false" max="1025" min="11" style="0" width="8.66396761133603"/>
  </cols>
  <sheetData>
    <row r="1" customFormat="false" ht="17.35" hidden="false" customHeight="false" outlineLevel="0" collapsed="false">
      <c r="A1" s="4"/>
      <c r="B1" s="5"/>
      <c r="C1" s="5"/>
      <c r="D1" s="5"/>
      <c r="E1" s="5"/>
      <c r="F1" s="5"/>
      <c r="G1" s="5"/>
      <c r="I1" s="5"/>
      <c r="J1" s="4"/>
    </row>
    <row r="2" customFormat="false" ht="15" hidden="false" customHeight="false" outlineLevel="0" collapsed="false">
      <c r="A2" s="4"/>
      <c r="B2" s="6" t="s">
        <v>29</v>
      </c>
      <c r="C2" s="6"/>
      <c r="D2" s="7" t="s">
        <v>30</v>
      </c>
      <c r="E2" s="7"/>
      <c r="F2" s="7" t="s">
        <v>31</v>
      </c>
      <c r="G2" s="7"/>
      <c r="H2" s="7" t="s">
        <v>32</v>
      </c>
      <c r="I2" s="7"/>
      <c r="J2" s="4"/>
    </row>
    <row r="3" customFormat="false" ht="15" hidden="false" customHeight="false" outlineLevel="0" collapsed="false">
      <c r="A3" s="4"/>
      <c r="B3" s="8" t="s">
        <v>33</v>
      </c>
      <c r="C3" s="8" t="s">
        <v>34</v>
      </c>
      <c r="D3" s="8" t="s">
        <v>33</v>
      </c>
      <c r="E3" s="8" t="s">
        <v>34</v>
      </c>
      <c r="F3" s="8" t="s">
        <v>33</v>
      </c>
      <c r="G3" s="8" t="s">
        <v>34</v>
      </c>
      <c r="H3" s="8" t="s">
        <v>33</v>
      </c>
      <c r="I3" s="8" t="s">
        <v>34</v>
      </c>
      <c r="J3" s="1" t="s">
        <v>35</v>
      </c>
    </row>
    <row r="4" s="12" customFormat="true" ht="13.8" hidden="false" customHeight="false" outlineLevel="0" collapsed="false">
      <c r="A4" s="9" t="s">
        <v>36</v>
      </c>
      <c r="B4" s="10" t="n">
        <v>10692355273</v>
      </c>
      <c r="C4" s="10"/>
      <c r="D4" s="10"/>
      <c r="E4" s="10"/>
      <c r="F4" s="10" t="n">
        <v>6420280</v>
      </c>
      <c r="G4" s="10"/>
      <c r="H4" s="10" t="n">
        <v>314646678</v>
      </c>
      <c r="I4" s="10"/>
      <c r="J4" s="11" t="s">
        <v>37</v>
      </c>
    </row>
    <row r="5" customFormat="false" ht="15" hidden="false" customHeight="false" outlineLevel="0" collapsed="false">
      <c r="A5" s="4"/>
      <c r="B5" s="13"/>
      <c r="C5" s="13"/>
      <c r="D5" s="13"/>
      <c r="E5" s="13"/>
      <c r="F5" s="13"/>
      <c r="G5" s="13"/>
      <c r="H5" s="13"/>
      <c r="I5" s="13"/>
      <c r="J5" s="1"/>
    </row>
    <row r="6" customFormat="false" ht="13.8" hidden="false" customHeight="false" outlineLevel="0" collapsed="false">
      <c r="A6" s="1" t="str">
        <f aca="false">'Participant information'!E2</f>
        <v>fqzcomp/all-n1</v>
      </c>
      <c r="B6" s="14" t="n">
        <v>413815000</v>
      </c>
      <c r="C6" s="14"/>
      <c r="D6" s="14"/>
      <c r="E6" s="14"/>
      <c r="F6" s="14" t="n">
        <v>238554</v>
      </c>
      <c r="G6" s="14"/>
      <c r="H6" s="14" t="n">
        <v>45265352</v>
      </c>
      <c r="I6" s="14"/>
      <c r="J6" s="15" t="s">
        <v>38</v>
      </c>
    </row>
    <row r="7" customFormat="false" ht="13.8" hidden="false" customHeight="false" outlineLevel="0" collapsed="false">
      <c r="A7" s="16" t="s">
        <v>39</v>
      </c>
      <c r="B7" s="17" t="n">
        <f aca="false">B$4/B6</f>
        <v>25.8384912895859</v>
      </c>
      <c r="C7" s="17" t="e">
        <f aca="false">C$4/C6</f>
        <v>#DIV/0!</v>
      </c>
      <c r="D7" s="17" t="e">
        <f aca="false">D$4/D6</f>
        <v>#DIV/0!</v>
      </c>
      <c r="E7" s="17" t="e">
        <f aca="false">E$4/E6</f>
        <v>#DIV/0!</v>
      </c>
      <c r="F7" s="17" t="n">
        <f aca="false">F$4/F6</f>
        <v>26.913319416149</v>
      </c>
      <c r="G7" s="17" t="e">
        <f aca="false">G4/G6</f>
        <v>#DIV/0!</v>
      </c>
      <c r="H7" s="17" t="n">
        <f aca="false">H$4/H6</f>
        <v>6.95115942100704</v>
      </c>
      <c r="I7" s="17" t="e">
        <f aca="false">I$4/I6</f>
        <v>#DIV/0!</v>
      </c>
      <c r="J7" s="15"/>
    </row>
    <row r="8" customFormat="false" ht="15" hidden="false" customHeight="false" outlineLevel="0" collapsed="false">
      <c r="A8" s="4"/>
      <c r="B8" s="18"/>
      <c r="C8" s="18"/>
      <c r="D8" s="18"/>
      <c r="E8" s="18"/>
      <c r="F8" s="18"/>
      <c r="G8" s="18"/>
      <c r="H8" s="18"/>
      <c r="I8" s="18"/>
      <c r="J8" s="4"/>
    </row>
    <row r="9" customFormat="false" ht="13.8" hidden="false" customHeight="false" outlineLevel="0" collapsed="false">
      <c r="A9" s="1" t="str">
        <f aca="false">'Participant information'!E3</f>
        <v>fqzcomp/all-n2</v>
      </c>
      <c r="B9" s="18" t="n">
        <v>408490655</v>
      </c>
      <c r="C9" s="18"/>
      <c r="D9" s="18"/>
      <c r="E9" s="18"/>
      <c r="F9" s="18" t="n">
        <v>200583</v>
      </c>
      <c r="G9" s="18"/>
      <c r="H9" s="18" t="n">
        <v>65223873</v>
      </c>
      <c r="I9" s="18"/>
      <c r="J9" s="4" t="s">
        <v>38</v>
      </c>
    </row>
    <row r="10" customFormat="false" ht="13.8" hidden="false" customHeight="false" outlineLevel="0" collapsed="false">
      <c r="A10" s="16" t="s">
        <v>39</v>
      </c>
      <c r="B10" s="17" t="n">
        <f aca="false">B$4/B9</f>
        <v>26.1752751063546</v>
      </c>
      <c r="C10" s="17" t="e">
        <f aca="false">C$4/C9</f>
        <v>#DIV/0!</v>
      </c>
      <c r="D10" s="17" t="e">
        <f aca="false">D$4/D9</f>
        <v>#DIV/0!</v>
      </c>
      <c r="E10" s="17" t="e">
        <f aca="false">E$4/E9</f>
        <v>#DIV/0!</v>
      </c>
      <c r="F10" s="17" t="n">
        <f aca="false">F$4/F9</f>
        <v>32.0080963989969</v>
      </c>
      <c r="G10" s="17" t="e">
        <f aca="false">G7/G9</f>
        <v>#DIV/0!</v>
      </c>
      <c r="H10" s="17" t="n">
        <f aca="false">H$4/H9</f>
        <v>4.82410294770444</v>
      </c>
      <c r="I10" s="17" t="e">
        <f aca="false">I$4/I9</f>
        <v>#DIV/0!</v>
      </c>
      <c r="J10" s="15"/>
    </row>
    <row r="11" customFormat="false" ht="15" hidden="false" customHeight="false" outlineLevel="0" collapsed="false">
      <c r="A11" s="4"/>
      <c r="B11" s="18"/>
      <c r="C11" s="18"/>
      <c r="D11" s="18"/>
      <c r="E11" s="18"/>
      <c r="F11" s="18"/>
      <c r="G11" s="18"/>
      <c r="H11" s="18"/>
      <c r="I11" s="18"/>
      <c r="J11" s="4"/>
    </row>
    <row r="12" customFormat="false" ht="13.8" hidden="false" customHeight="false" outlineLevel="0" collapsed="false">
      <c r="A12" s="1" t="str">
        <f aca="false">'Participant information'!E4</f>
        <v>fqzcomp/100k-n1</v>
      </c>
      <c r="B12" s="18"/>
      <c r="C12" s="18"/>
      <c r="D12" s="18"/>
      <c r="E12" s="18"/>
      <c r="F12" s="18"/>
      <c r="G12" s="18"/>
      <c r="H12" s="18" t="n">
        <v>47225675</v>
      </c>
      <c r="I12" s="18"/>
      <c r="J12" s="4" t="s">
        <v>40</v>
      </c>
    </row>
    <row r="13" customFormat="false" ht="13.8" hidden="false" customHeight="false" outlineLevel="0" collapsed="false">
      <c r="A13" s="16" t="s">
        <v>39</v>
      </c>
      <c r="B13" s="17" t="e">
        <f aca="false">B10/B12</f>
        <v>#DIV/0!</v>
      </c>
      <c r="C13" s="17" t="e">
        <f aca="false">C10/C12</f>
        <v>#DIV/0!</v>
      </c>
      <c r="D13" s="17" t="e">
        <f aca="false">D10/D12</f>
        <v>#DIV/0!</v>
      </c>
      <c r="E13" s="17" t="e">
        <f aca="false">E10/E12</f>
        <v>#DIV/0!</v>
      </c>
      <c r="F13" s="17" t="e">
        <f aca="false">F10/F12</f>
        <v>#DIV/0!</v>
      </c>
      <c r="G13" s="17" t="e">
        <f aca="false">G10/G12</f>
        <v>#DIV/0!</v>
      </c>
      <c r="H13" s="17" t="n">
        <f aca="false">H$4/H12</f>
        <v>6.6626189673308</v>
      </c>
      <c r="I13" s="17" t="e">
        <f aca="false">I10/I12</f>
        <v>#DIV/0!</v>
      </c>
      <c r="J13" s="15"/>
    </row>
    <row r="14" customFormat="false" ht="13.8" hidden="false" customHeight="false" outlineLevel="0" collapsed="false">
      <c r="A14" s="4"/>
      <c r="B14" s="18"/>
      <c r="C14" s="18"/>
      <c r="D14" s="18"/>
      <c r="E14" s="18"/>
      <c r="F14" s="18"/>
      <c r="G14" s="18"/>
      <c r="H14" s="18"/>
      <c r="I14" s="18"/>
      <c r="J14" s="4"/>
    </row>
    <row r="15" customFormat="false" ht="13.8" hidden="false" customHeight="false" outlineLevel="0" collapsed="false">
      <c r="A15" s="1" t="str">
        <f aca="false">'Participant information'!E5</f>
        <v>fqzcomp/100k-n2</v>
      </c>
      <c r="B15" s="18"/>
      <c r="C15" s="18"/>
      <c r="D15" s="18"/>
      <c r="E15" s="18"/>
      <c r="F15" s="18"/>
      <c r="G15" s="18"/>
      <c r="H15" s="18" t="n">
        <v>67464075</v>
      </c>
      <c r="I15" s="18"/>
      <c r="J15" s="4" t="s">
        <v>40</v>
      </c>
    </row>
    <row r="16" customFormat="false" ht="13.8" hidden="false" customHeight="false" outlineLevel="0" collapsed="false">
      <c r="A16" s="16" t="s">
        <v>39</v>
      </c>
      <c r="B16" s="17" t="e">
        <f aca="false">B13/B15</f>
        <v>#DIV/0!</v>
      </c>
      <c r="C16" s="17" t="e">
        <f aca="false">C13/C15</f>
        <v>#DIV/0!</v>
      </c>
      <c r="D16" s="17" t="e">
        <f aca="false">D13/D15</f>
        <v>#DIV/0!</v>
      </c>
      <c r="E16" s="17" t="e">
        <f aca="false">E13/E15</f>
        <v>#DIV/0!</v>
      </c>
      <c r="F16" s="17" t="e">
        <f aca="false">F13/F15</f>
        <v>#DIV/0!</v>
      </c>
      <c r="G16" s="17" t="e">
        <f aca="false">G13/G15</f>
        <v>#DIV/0!</v>
      </c>
      <c r="H16" s="17" t="n">
        <f aca="false">H$4/H15</f>
        <v>4.6639145056091</v>
      </c>
      <c r="I16" s="17" t="e">
        <f aca="false">I13/I15</f>
        <v>#DIV/0!</v>
      </c>
      <c r="J16" s="15"/>
    </row>
    <row r="17" customFormat="false" ht="13.8" hidden="false" customHeight="false" outlineLevel="0" collapsed="false">
      <c r="I17" s="18"/>
      <c r="J17" s="4"/>
    </row>
    <row r="18" customFormat="false" ht="13.8" hidden="false" customHeight="false" outlineLevel="0" collapsed="false">
      <c r="A18" s="1" t="str">
        <f aca="false">'Participant information'!E6</f>
        <v>bsc/1k</v>
      </c>
      <c r="B18" s="18"/>
      <c r="C18" s="18"/>
      <c r="D18" s="18"/>
      <c r="E18" s="18"/>
      <c r="F18" s="18" t="n">
        <v>335332</v>
      </c>
      <c r="G18" s="18"/>
      <c r="H18" s="18" t="n">
        <v>77759126</v>
      </c>
      <c r="I18" s="18"/>
      <c r="J18" s="4" t="s">
        <v>41</v>
      </c>
    </row>
    <row r="19" customFormat="false" ht="13.8" hidden="false" customHeight="false" outlineLevel="0" collapsed="false">
      <c r="A19" s="16" t="s">
        <v>39</v>
      </c>
      <c r="B19" s="17" t="e">
        <f aca="false">B17/B18</f>
        <v>#DIV/0!</v>
      </c>
      <c r="C19" s="17" t="e">
        <f aca="false">C17/C18</f>
        <v>#DIV/0!</v>
      </c>
      <c r="D19" s="17" t="e">
        <f aca="false">D17/D18</f>
        <v>#DIV/0!</v>
      </c>
      <c r="E19" s="17" t="e">
        <f aca="false">E17/E18</f>
        <v>#DIV/0!</v>
      </c>
      <c r="F19" s="17" t="n">
        <f aca="false">F17/F18</f>
        <v>0</v>
      </c>
      <c r="G19" s="17" t="e">
        <f aca="false">G17/G18</f>
        <v>#DIV/0!</v>
      </c>
      <c r="H19" s="17" t="n">
        <f aca="false">H$4/H18</f>
        <v>4.04642765660715</v>
      </c>
      <c r="I19" s="17" t="e">
        <f aca="false">I17/I18</f>
        <v>#DIV/0!</v>
      </c>
      <c r="J19" s="15"/>
    </row>
    <row r="20" customFormat="false" ht="13.8" hidden="false" customHeight="false" outlineLevel="0" collapsed="false">
      <c r="A20" s="4"/>
      <c r="B20" s="18"/>
      <c r="C20" s="18"/>
      <c r="D20" s="18"/>
      <c r="E20" s="18"/>
      <c r="F20" s="18"/>
      <c r="G20" s="18"/>
      <c r="H20" s="18"/>
      <c r="I20" s="18"/>
      <c r="J20" s="4"/>
    </row>
    <row r="21" customFormat="false" ht="13.8" hidden="false" customHeight="false" outlineLevel="0" collapsed="false">
      <c r="A21" s="1" t="str">
        <f aca="false">'Participant information'!E7</f>
        <v>bsc/10k</v>
      </c>
      <c r="B21" s="18"/>
      <c r="C21" s="18"/>
      <c r="D21" s="18"/>
      <c r="E21" s="18"/>
      <c r="F21" s="18" t="n">
        <v>271246</v>
      </c>
      <c r="G21" s="18"/>
      <c r="H21" s="18" t="n">
        <v>66013994</v>
      </c>
      <c r="I21" s="18"/>
      <c r="J21" s="4" t="s">
        <v>42</v>
      </c>
    </row>
    <row r="22" customFormat="false" ht="13.8" hidden="false" customHeight="false" outlineLevel="0" collapsed="false">
      <c r="A22" s="16" t="s">
        <v>39</v>
      </c>
      <c r="B22" s="17" t="e">
        <f aca="false">B19/B21</f>
        <v>#DIV/0!</v>
      </c>
      <c r="C22" s="17" t="e">
        <f aca="false">C19/C21</f>
        <v>#DIV/0!</v>
      </c>
      <c r="D22" s="17" t="e">
        <f aca="false">D19/D21</f>
        <v>#DIV/0!</v>
      </c>
      <c r="E22" s="17" t="e">
        <f aca="false">E19/E21</f>
        <v>#DIV/0!</v>
      </c>
      <c r="F22" s="17" t="n">
        <f aca="false">F19/F21</f>
        <v>0</v>
      </c>
      <c r="G22" s="17" t="e">
        <f aca="false">G19/G21</f>
        <v>#DIV/0!</v>
      </c>
      <c r="H22" s="17" t="n">
        <f aca="false">H$4/H21</f>
        <v>4.76636329563698</v>
      </c>
      <c r="I22" s="17" t="e">
        <f aca="false">I19/I21</f>
        <v>#DIV/0!</v>
      </c>
      <c r="J22" s="15"/>
    </row>
    <row r="23" customFormat="false" ht="13.8" hidden="false" customHeight="false" outlineLevel="0" collapsed="false">
      <c r="A23" s="4"/>
      <c r="B23" s="18"/>
      <c r="C23" s="18"/>
      <c r="D23" s="18"/>
      <c r="E23" s="18"/>
      <c r="F23" s="18"/>
      <c r="G23" s="18"/>
      <c r="H23" s="18"/>
      <c r="I23" s="18"/>
      <c r="J23" s="4"/>
    </row>
    <row r="24" customFormat="false" ht="13.8" hidden="false" customHeight="false" outlineLevel="0" collapsed="false">
      <c r="A24" s="1" t="str">
        <f aca="false">'Participant information'!E8</f>
        <v>bsc./100k</v>
      </c>
      <c r="B24" s="18"/>
      <c r="C24" s="18"/>
      <c r="D24" s="18"/>
      <c r="E24" s="18"/>
      <c r="F24" s="18" t="n">
        <v>243460</v>
      </c>
      <c r="G24" s="18"/>
      <c r="H24" s="18" t="n">
        <v>59574350</v>
      </c>
      <c r="I24" s="18"/>
      <c r="J24" s="4" t="s">
        <v>40</v>
      </c>
    </row>
    <row r="25" customFormat="false" ht="13.8" hidden="false" customHeight="false" outlineLevel="0" collapsed="false">
      <c r="A25" s="16" t="s">
        <v>39</v>
      </c>
      <c r="B25" s="17" t="e">
        <f aca="false">B22/B24</f>
        <v>#DIV/0!</v>
      </c>
      <c r="C25" s="17" t="e">
        <f aca="false">C22/C24</f>
        <v>#DIV/0!</v>
      </c>
      <c r="D25" s="17" t="e">
        <f aca="false">D22/D24</f>
        <v>#DIV/0!</v>
      </c>
      <c r="E25" s="17" t="e">
        <f aca="false">E22/E24</f>
        <v>#DIV/0!</v>
      </c>
      <c r="F25" s="17" t="n">
        <f aca="false">F22/F24</f>
        <v>0</v>
      </c>
      <c r="G25" s="17" t="e">
        <f aca="false">G22/G24</f>
        <v>#DIV/0!</v>
      </c>
      <c r="H25" s="17" t="n">
        <f aca="false">H$4/H24</f>
        <v>5.28157970670263</v>
      </c>
      <c r="I25" s="17" t="e">
        <f aca="false">I22/I24</f>
        <v>#DIV/0!</v>
      </c>
      <c r="J25" s="15"/>
    </row>
    <row r="26" customFormat="false" ht="13.8" hidden="false" customHeight="false" outlineLevel="0" collapsed="false">
      <c r="A26" s="4"/>
      <c r="B26" s="18"/>
      <c r="C26" s="18"/>
      <c r="D26" s="18"/>
      <c r="E26" s="18"/>
      <c r="F26" s="18"/>
      <c r="G26" s="18"/>
      <c r="H26" s="18"/>
      <c r="I26" s="18"/>
      <c r="J26" s="4"/>
    </row>
    <row r="27" customFormat="false" ht="13.8" hidden="false" customHeight="false" outlineLevel="0" collapsed="false">
      <c r="A27" s="1" t="str">
        <f aca="false">'Participant information'!E9</f>
        <v>names3/1k</v>
      </c>
      <c r="B27" s="18"/>
      <c r="C27" s="18"/>
      <c r="D27" s="18"/>
      <c r="E27" s="18"/>
      <c r="F27" s="18" t="n">
        <v>272476</v>
      </c>
      <c r="G27" s="18"/>
      <c r="H27" s="0" t="n">
        <v>73521914</v>
      </c>
      <c r="I27" s="18"/>
      <c r="J27" s="4" t="s">
        <v>41</v>
      </c>
    </row>
    <row r="28" customFormat="false" ht="13.8" hidden="false" customHeight="false" outlineLevel="0" collapsed="false">
      <c r="A28" s="16" t="s">
        <v>39</v>
      </c>
      <c r="B28" s="17" t="e">
        <f aca="false">B25/B27</f>
        <v>#DIV/0!</v>
      </c>
      <c r="C28" s="17" t="e">
        <f aca="false">C25/C27</f>
        <v>#DIV/0!</v>
      </c>
      <c r="D28" s="17" t="e">
        <f aca="false">D25/D27</f>
        <v>#DIV/0!</v>
      </c>
      <c r="E28" s="17" t="e">
        <f aca="false">E25/E27</f>
        <v>#DIV/0!</v>
      </c>
      <c r="F28" s="17" t="n">
        <f aca="false">F25/F27</f>
        <v>0</v>
      </c>
      <c r="G28" s="17" t="e">
        <f aca="false">G25/G27</f>
        <v>#DIV/0!</v>
      </c>
      <c r="H28" s="17" t="n">
        <f aca="false">H$4/H27</f>
        <v>4.27963121308295</v>
      </c>
      <c r="I28" s="17" t="e">
        <f aca="false">I25/I27</f>
        <v>#DIV/0!</v>
      </c>
      <c r="J28" s="15"/>
    </row>
    <row r="29" customFormat="false" ht="13.8" hidden="false" customHeight="false" outlineLevel="0" collapsed="false">
      <c r="A29" s="4"/>
      <c r="B29" s="18"/>
      <c r="C29" s="18"/>
      <c r="D29" s="18"/>
      <c r="E29" s="18"/>
      <c r="F29" s="18"/>
      <c r="G29" s="18"/>
      <c r="H29" s="18"/>
      <c r="I29" s="18"/>
      <c r="J29" s="4"/>
    </row>
    <row r="30" customFormat="false" ht="13.8" hidden="false" customHeight="false" outlineLevel="0" collapsed="false">
      <c r="A30" s="1" t="str">
        <f aca="false">'Participant information'!E10</f>
        <v>names3/10k</v>
      </c>
      <c r="B30" s="18"/>
      <c r="C30" s="18"/>
      <c r="D30" s="18"/>
      <c r="E30" s="18"/>
      <c r="F30" s="18" t="n">
        <v>202058</v>
      </c>
      <c r="G30" s="18"/>
      <c r="H30" s="18"/>
      <c r="I30" s="18"/>
      <c r="J30" s="4" t="s">
        <v>42</v>
      </c>
    </row>
    <row r="31" customFormat="false" ht="13.8" hidden="false" customHeight="false" outlineLevel="0" collapsed="false">
      <c r="A31" s="16" t="s">
        <v>39</v>
      </c>
      <c r="B31" s="17" t="e">
        <f aca="false">B28/B30</f>
        <v>#DIV/0!</v>
      </c>
      <c r="C31" s="17" t="e">
        <f aca="false">C28/C30</f>
        <v>#DIV/0!</v>
      </c>
      <c r="D31" s="17" t="e">
        <f aca="false">D28/D30</f>
        <v>#DIV/0!</v>
      </c>
      <c r="E31" s="17" t="e">
        <f aca="false">E28/E30</f>
        <v>#DIV/0!</v>
      </c>
      <c r="F31" s="17" t="n">
        <f aca="false">F28/F30</f>
        <v>0</v>
      </c>
      <c r="G31" s="17" t="e">
        <f aca="false">G28/G30</f>
        <v>#DIV/0!</v>
      </c>
      <c r="H31" s="17" t="e">
        <f aca="false">H$4/H30</f>
        <v>#DIV/0!</v>
      </c>
      <c r="I31" s="17" t="e">
        <f aca="false">I28/I30</f>
        <v>#DIV/0!</v>
      </c>
      <c r="J31" s="15"/>
    </row>
    <row r="32" customFormat="false" ht="13.8" hidden="false" customHeight="false" outlineLevel="0" collapsed="false">
      <c r="A32" s="4"/>
      <c r="B32" s="18"/>
      <c r="C32" s="18"/>
      <c r="D32" s="18"/>
      <c r="E32" s="18"/>
      <c r="F32" s="18"/>
      <c r="G32" s="18"/>
      <c r="H32" s="18"/>
      <c r="I32" s="18"/>
      <c r="J32" s="4"/>
    </row>
    <row r="33" customFormat="false" ht="13.8" hidden="false" customHeight="false" outlineLevel="0" collapsed="false">
      <c r="A33" s="1" t="str">
        <f aca="false">'Participant information'!E11</f>
        <v>names3/100k</v>
      </c>
      <c r="B33" s="18"/>
      <c r="C33" s="18"/>
      <c r="D33" s="18"/>
      <c r="E33" s="18"/>
      <c r="F33" s="18" t="n">
        <v>195271</v>
      </c>
      <c r="G33" s="18"/>
      <c r="H33" s="18" t="n">
        <v>61939253</v>
      </c>
      <c r="I33" s="18"/>
      <c r="J33" s="4" t="s">
        <v>40</v>
      </c>
    </row>
    <row r="34" customFormat="false" ht="13.8" hidden="false" customHeight="false" outlineLevel="0" collapsed="false">
      <c r="A34" s="16" t="s">
        <v>39</v>
      </c>
      <c r="B34" s="17" t="e">
        <f aca="false">B31/B33</f>
        <v>#DIV/0!</v>
      </c>
      <c r="C34" s="17" t="e">
        <f aca="false">C31/C33</f>
        <v>#DIV/0!</v>
      </c>
      <c r="D34" s="17" t="e">
        <f aca="false">D31/D33</f>
        <v>#DIV/0!</v>
      </c>
      <c r="E34" s="17" t="e">
        <f aca="false">E31/E33</f>
        <v>#DIV/0!</v>
      </c>
      <c r="F34" s="17" t="n">
        <f aca="false">F31/F33</f>
        <v>0</v>
      </c>
      <c r="G34" s="17" t="e">
        <f aca="false">G31/G33</f>
        <v>#DIV/0!</v>
      </c>
      <c r="H34" s="17" t="n">
        <f aca="false">H$4/H33</f>
        <v>5.07992367941538</v>
      </c>
      <c r="I34" s="17" t="e">
        <f aca="false">I31/I33</f>
        <v>#DIV/0!</v>
      </c>
      <c r="J34" s="15"/>
    </row>
    <row r="1048576" customFormat="false" ht="12.8" hidden="false" customHeight="false" outlineLevel="0" collapsed="false"/>
  </sheetData>
  <mergeCells count="5">
    <mergeCell ref="B1:G1"/>
    <mergeCell ref="B2:C2"/>
    <mergeCell ref="D2:E2"/>
    <mergeCell ref="F2:G2"/>
    <mergeCell ref="H2:I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en-US</dc:language>
  <dcterms:modified xsi:type="dcterms:W3CDTF">2016-12-03T20:42:09Z</dcterms:modified>
  <cp:revision>0</cp:revision>
</cp:coreProperties>
</file>